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180" windowWidth="29360" windowHeight="18260" activeTab="0"/>
  </bookViews>
  <sheets>
    <sheet name="Air Rifle" sheetId="1" r:id="rId1"/>
    <sheet name="Smallbore" sheetId="2" r:id="rId2"/>
    <sheet name="air PB" sheetId="3" r:id="rId3"/>
    <sheet name="22 SB PB" sheetId="4" r:id="rId4"/>
  </sheets>
  <definedNames>
    <definedName name="_xlnm.Print_Area" localSheetId="0">'Air Rifle'!$A$1:$M$47</definedName>
    <definedName name="_xlnm.Print_Area" localSheetId="1">'Smallbore'!$A$1:$M$47</definedName>
  </definedNames>
  <calcPr fullCalcOnLoad="1"/>
</workbook>
</file>

<file path=xl/sharedStrings.xml><?xml version="1.0" encoding="utf-8"?>
<sst xmlns="http://schemas.openxmlformats.org/spreadsheetml/2006/main" count="249" uniqueCount="57">
  <si>
    <t>Name</t>
  </si>
  <si>
    <t>TEAM TOTAL</t>
  </si>
  <si>
    <t>VARSITY</t>
  </si>
  <si>
    <t>Aggregate</t>
  </si>
  <si>
    <t>JUNIOR VARSITY</t>
  </si>
  <si>
    <t>ALTERNATE</t>
  </si>
  <si>
    <t>1 Total</t>
  </si>
  <si>
    <t>2 Total</t>
  </si>
  <si>
    <t>3 Total</t>
  </si>
  <si>
    <t xml:space="preserve"> </t>
  </si>
  <si>
    <t>S1</t>
  </si>
  <si>
    <t>S2</t>
  </si>
  <si>
    <t>S3</t>
  </si>
  <si>
    <t>S4</t>
  </si>
  <si>
    <t>S5</t>
  </si>
  <si>
    <t>S6</t>
  </si>
  <si>
    <t>P1</t>
  </si>
  <si>
    <t>P2</t>
  </si>
  <si>
    <t>K1</t>
  </si>
  <si>
    <t>K2</t>
  </si>
  <si>
    <t>Roscoe Beadles</t>
  </si>
  <si>
    <t>AIR</t>
  </si>
  <si>
    <t>Roscoe</t>
  </si>
  <si>
    <t>Blaze</t>
  </si>
  <si>
    <t>Max</t>
  </si>
  <si>
    <t>Loden</t>
  </si>
  <si>
    <t>Nathanael</t>
  </si>
  <si>
    <t>Rosemary</t>
  </si>
  <si>
    <t>Nick</t>
  </si>
  <si>
    <t>Gabe</t>
  </si>
  <si>
    <t>Corey</t>
  </si>
  <si>
    <t>Cayla</t>
  </si>
  <si>
    <t>Joel</t>
  </si>
  <si>
    <t>Madi</t>
  </si>
  <si>
    <t>Andrew</t>
  </si>
  <si>
    <t>Max Delzer</t>
  </si>
  <si>
    <t>NORTH POLE</t>
  </si>
  <si>
    <t>Coby Smith</t>
  </si>
  <si>
    <t>Brenna Schaake</t>
  </si>
  <si>
    <t>Brenna Welch</t>
  </si>
  <si>
    <t>Ian Hancock</t>
  </si>
  <si>
    <t>HUTCHISON</t>
  </si>
  <si>
    <t>Gabe Stutz</t>
  </si>
  <si>
    <t>Rosemary Messer</t>
  </si>
  <si>
    <t>PB</t>
  </si>
  <si>
    <t>Corey Upton</t>
  </si>
  <si>
    <t>Cayla Wagahoft</t>
  </si>
  <si>
    <t>Andrew Miller</t>
  </si>
  <si>
    <t>Jessica Hawks</t>
  </si>
  <si>
    <t>Taylor Armstrong</t>
  </si>
  <si>
    <t>Ryan Andrews</t>
  </si>
  <si>
    <t>Blaze Brooks</t>
  </si>
  <si>
    <t>Loden Dunham</t>
  </si>
  <si>
    <t>Nathanael Manning</t>
  </si>
  <si>
    <t>Erika Blanchard</t>
  </si>
  <si>
    <t>Jana Armstrong</t>
  </si>
  <si>
    <t>Nick Segler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</si>
</sst>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3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sz val="8"/>
      <name val="Verdana"/>
      <family val="0"/>
    </font>
    <font>
      <sz val="12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color indexed="10"/>
      <name val="Arial"/>
      <family val="2"/>
    </font>
    <font>
      <sz val="12"/>
      <color indexed="5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double"/>
    </border>
    <border>
      <left style="medium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thin"/>
      <right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double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double"/>
      <bottom style="thin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6" fontId="8" fillId="0" borderId="0" xfId="0" applyNumberFormat="1" applyFont="1" applyAlignment="1">
      <alignment/>
    </xf>
    <xf numFmtId="0" fontId="8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16" fontId="0" fillId="0" borderId="0" xfId="0" applyNumberFormat="1" applyAlignment="1">
      <alignment/>
    </xf>
    <xf numFmtId="0" fontId="5" fillId="0" borderId="0" xfId="0" applyFont="1" applyAlignment="1">
      <alignment/>
    </xf>
    <xf numFmtId="16" fontId="5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4" fillId="2" borderId="22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5" fillId="2" borderId="24" xfId="0" applyFont="1" applyFill="1" applyBorder="1" applyAlignment="1">
      <alignment/>
    </xf>
    <xf numFmtId="0" fontId="5" fillId="2" borderId="25" xfId="0" applyFont="1" applyFill="1" applyBorder="1" applyAlignment="1">
      <alignment/>
    </xf>
    <xf numFmtId="0" fontId="4" fillId="2" borderId="25" xfId="0" applyFont="1" applyFill="1" applyBorder="1" applyAlignment="1">
      <alignment/>
    </xf>
    <xf numFmtId="0" fontId="4" fillId="3" borderId="25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4" fillId="0" borderId="2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3" xfId="0" applyFont="1" applyBorder="1" applyAlignment="1">
      <alignment/>
    </xf>
    <xf numFmtId="0" fontId="4" fillId="2" borderId="13" xfId="0" applyFont="1" applyFill="1" applyBorder="1" applyAlignment="1">
      <alignment/>
    </xf>
    <xf numFmtId="0" fontId="5" fillId="0" borderId="32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36" xfId="0" applyFont="1" applyBorder="1" applyAlignment="1">
      <alignment/>
    </xf>
    <xf numFmtId="0" fontId="4" fillId="2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4" fillId="2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2" borderId="24" xfId="0" applyFont="1" applyFill="1" applyBorder="1" applyAlignment="1">
      <alignment/>
    </xf>
    <xf numFmtId="0" fontId="5" fillId="2" borderId="25" xfId="0" applyFont="1" applyFill="1" applyBorder="1" applyAlignment="1">
      <alignment/>
    </xf>
    <xf numFmtId="0" fontId="4" fillId="2" borderId="25" xfId="0" applyFont="1" applyFill="1" applyBorder="1" applyAlignment="1">
      <alignment/>
    </xf>
    <xf numFmtId="0" fontId="4" fillId="3" borderId="25" xfId="0" applyFont="1" applyFill="1" applyBorder="1" applyAlignment="1">
      <alignment/>
    </xf>
    <xf numFmtId="0" fontId="5" fillId="0" borderId="27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3" xfId="0" applyFont="1" applyBorder="1" applyAlignment="1">
      <alignment/>
    </xf>
    <xf numFmtId="0" fontId="4" fillId="3" borderId="38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5" fillId="0" borderId="39" xfId="0" applyFont="1" applyBorder="1" applyAlignment="1">
      <alignment/>
    </xf>
    <xf numFmtId="0" fontId="5" fillId="0" borderId="35" xfId="0" applyFont="1" applyBorder="1" applyAlignment="1">
      <alignment/>
    </xf>
    <xf numFmtId="0" fontId="5" fillId="2" borderId="12" xfId="0" applyFont="1" applyFill="1" applyBorder="1" applyAlignment="1">
      <alignment/>
    </xf>
    <xf numFmtId="0" fontId="5" fillId="3" borderId="12" xfId="0" applyFont="1" applyFill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11" fillId="2" borderId="19" xfId="0" applyFont="1" applyFill="1" applyBorder="1" applyAlignment="1">
      <alignment/>
    </xf>
    <xf numFmtId="0" fontId="5" fillId="0" borderId="42" xfId="0" applyFont="1" applyBorder="1" applyAlignment="1">
      <alignment/>
    </xf>
    <xf numFmtId="0" fontId="12" fillId="2" borderId="0" xfId="0" applyFont="1" applyFill="1" applyAlignment="1">
      <alignment/>
    </xf>
    <xf numFmtId="0" fontId="5" fillId="2" borderId="43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workbookViewId="0" topLeftCell="A1">
      <selection activeCell="M47" sqref="A1:M47"/>
    </sheetView>
  </sheetViews>
  <sheetFormatPr defaultColWidth="9.140625" defaultRowHeight="12.75"/>
  <cols>
    <col min="1" max="1" width="30.140625" style="1" customWidth="1"/>
    <col min="2" max="2" width="0.42578125" style="1" customWidth="1"/>
    <col min="3" max="3" width="8.421875" style="25" customWidth="1"/>
    <col min="4" max="4" width="8.28125" style="25" bestFit="1" customWidth="1"/>
    <col min="5" max="5" width="8.7109375" style="25" bestFit="1" customWidth="1"/>
    <col min="6" max="7" width="8.28125" style="25" bestFit="1" customWidth="1"/>
    <col min="8" max="8" width="11.28125" style="25" bestFit="1" customWidth="1"/>
    <col min="9" max="10" width="7.421875" style="25" bestFit="1" customWidth="1"/>
    <col min="11" max="11" width="8.421875" style="25" bestFit="1" customWidth="1"/>
    <col min="12" max="12" width="12.421875" style="25" bestFit="1" customWidth="1"/>
    <col min="13" max="16384" width="9.140625" style="1" customWidth="1"/>
  </cols>
  <sheetData>
    <row r="1" spans="1:12" ht="15">
      <c r="A1" s="13" t="s">
        <v>36</v>
      </c>
      <c r="B1" s="14"/>
      <c r="C1" s="15" t="s">
        <v>2</v>
      </c>
      <c r="D1" s="16"/>
      <c r="E1" s="16"/>
      <c r="F1" s="16"/>
      <c r="G1" s="16"/>
      <c r="H1" s="16"/>
      <c r="I1" s="16"/>
      <c r="J1" s="16"/>
      <c r="K1" s="16"/>
      <c r="L1" s="17"/>
    </row>
    <row r="2" spans="1:12" ht="15.75" thickBot="1">
      <c r="A2" s="18" t="s">
        <v>0</v>
      </c>
      <c r="B2" s="19"/>
      <c r="C2" s="20" t="s">
        <v>10</v>
      </c>
      <c r="D2" s="21" t="s">
        <v>11</v>
      </c>
      <c r="E2" s="22" t="s">
        <v>6</v>
      </c>
      <c r="F2" s="21" t="s">
        <v>12</v>
      </c>
      <c r="G2" s="21" t="s">
        <v>13</v>
      </c>
      <c r="H2" s="22" t="s">
        <v>7</v>
      </c>
      <c r="I2" s="21" t="s">
        <v>14</v>
      </c>
      <c r="J2" s="21" t="s">
        <v>15</v>
      </c>
      <c r="K2" s="22" t="s">
        <v>8</v>
      </c>
      <c r="L2" s="23" t="s">
        <v>3</v>
      </c>
    </row>
    <row r="3" spans="1:12" ht="15.75" thickTop="1">
      <c r="A3" s="24" t="s">
        <v>37</v>
      </c>
      <c r="B3" s="24"/>
      <c r="C3" s="25">
        <v>90</v>
      </c>
      <c r="D3" s="26">
        <v>82</v>
      </c>
      <c r="E3" s="27">
        <f>SUM(C3:D3)</f>
        <v>172</v>
      </c>
      <c r="F3" s="26">
        <v>86</v>
      </c>
      <c r="G3" s="26">
        <v>85</v>
      </c>
      <c r="H3" s="28">
        <f>F3+G3</f>
        <v>171</v>
      </c>
      <c r="I3" s="26">
        <v>84</v>
      </c>
      <c r="J3" s="25">
        <v>82</v>
      </c>
      <c r="K3" s="28">
        <f>I3+J3</f>
        <v>166</v>
      </c>
      <c r="L3" s="29">
        <f>E3+H3+K3</f>
        <v>509</v>
      </c>
    </row>
    <row r="4" spans="1:12" ht="15">
      <c r="A4" s="30" t="s">
        <v>38</v>
      </c>
      <c r="B4" s="31"/>
      <c r="C4" s="32">
        <v>89</v>
      </c>
      <c r="D4" s="33">
        <v>81</v>
      </c>
      <c r="E4" s="28">
        <f>C4+D4</f>
        <v>170</v>
      </c>
      <c r="F4" s="33">
        <v>86</v>
      </c>
      <c r="G4" s="33">
        <v>86</v>
      </c>
      <c r="H4" s="28">
        <f>F4+G4</f>
        <v>172</v>
      </c>
      <c r="I4" s="33">
        <v>84</v>
      </c>
      <c r="J4" s="33">
        <v>85</v>
      </c>
      <c r="K4" s="28">
        <f>I4+J4</f>
        <v>169</v>
      </c>
      <c r="L4" s="29">
        <f>E4+H4+K4</f>
        <v>511</v>
      </c>
    </row>
    <row r="5" spans="1:12" ht="15">
      <c r="A5" s="30" t="s">
        <v>39</v>
      </c>
      <c r="B5" s="31"/>
      <c r="C5" s="32">
        <v>87</v>
      </c>
      <c r="D5" s="33">
        <v>84</v>
      </c>
      <c r="E5" s="28">
        <f>C5+D5</f>
        <v>171</v>
      </c>
      <c r="F5" s="33">
        <v>96</v>
      </c>
      <c r="G5" s="33">
        <v>90</v>
      </c>
      <c r="H5" s="28">
        <f>F5+G5</f>
        <v>186</v>
      </c>
      <c r="I5" s="33">
        <v>87</v>
      </c>
      <c r="J5" s="33">
        <v>92</v>
      </c>
      <c r="K5" s="28">
        <f>I5+J5</f>
        <v>179</v>
      </c>
      <c r="L5" s="29">
        <f>E5+H5+K5</f>
        <v>536</v>
      </c>
    </row>
    <row r="6" spans="1:12" ht="15.75" thickBot="1">
      <c r="A6" s="34" t="s">
        <v>40</v>
      </c>
      <c r="B6" s="35"/>
      <c r="C6" s="25">
        <v>81</v>
      </c>
      <c r="D6" s="36">
        <v>77</v>
      </c>
      <c r="E6" s="28">
        <f>C6+D6</f>
        <v>158</v>
      </c>
      <c r="F6" s="37">
        <v>88</v>
      </c>
      <c r="G6" s="38">
        <v>75</v>
      </c>
      <c r="H6" s="28">
        <f>F6+G6</f>
        <v>163</v>
      </c>
      <c r="I6" s="38">
        <v>82</v>
      </c>
      <c r="J6" s="38">
        <v>76</v>
      </c>
      <c r="K6" s="28">
        <f>I6+J6</f>
        <v>158</v>
      </c>
      <c r="L6" s="29">
        <f>E6+H6+K6</f>
        <v>479</v>
      </c>
    </row>
    <row r="7" spans="1:12" ht="15.75" thickBot="1">
      <c r="A7" s="39" t="s">
        <v>1</v>
      </c>
      <c r="B7" s="40"/>
      <c r="C7" s="41"/>
      <c r="D7" s="42"/>
      <c r="E7" s="43">
        <f>SUM(E3:E6)</f>
        <v>671</v>
      </c>
      <c r="F7" s="42"/>
      <c r="G7" s="42"/>
      <c r="H7" s="43">
        <f>SUM(H3:H6)</f>
        <v>692</v>
      </c>
      <c r="I7" s="42"/>
      <c r="J7" s="42"/>
      <c r="K7" s="43">
        <f>SUM(K3:K6)</f>
        <v>672</v>
      </c>
      <c r="L7" s="44">
        <f>SUM(L3:L6)</f>
        <v>2035</v>
      </c>
    </row>
    <row r="8" spans="1:12" ht="15.75" thickBot="1">
      <c r="A8" s="2"/>
      <c r="B8" s="2"/>
      <c r="C8" s="45"/>
      <c r="D8" s="45"/>
      <c r="E8" s="46"/>
      <c r="F8" s="46"/>
      <c r="G8" s="46"/>
      <c r="H8" s="46"/>
      <c r="I8" s="46"/>
      <c r="J8" s="46"/>
      <c r="K8" s="46"/>
      <c r="L8" s="46"/>
    </row>
    <row r="9" spans="1:12" ht="15">
      <c r="A9" s="13" t="s">
        <v>41</v>
      </c>
      <c r="B9" s="14"/>
      <c r="C9" s="15" t="s">
        <v>2</v>
      </c>
      <c r="D9" s="16"/>
      <c r="L9" s="47"/>
    </row>
    <row r="10" spans="1:12" ht="15.75" thickBot="1">
      <c r="A10" s="18" t="s">
        <v>0</v>
      </c>
      <c r="B10" s="19"/>
      <c r="C10" s="20" t="s">
        <v>10</v>
      </c>
      <c r="D10" s="21" t="s">
        <v>11</v>
      </c>
      <c r="E10" s="22" t="s">
        <v>6</v>
      </c>
      <c r="F10" s="21" t="s">
        <v>12</v>
      </c>
      <c r="G10" s="21" t="s">
        <v>13</v>
      </c>
      <c r="H10" s="22" t="s">
        <v>7</v>
      </c>
      <c r="I10" s="21" t="s">
        <v>14</v>
      </c>
      <c r="J10" s="21" t="s">
        <v>15</v>
      </c>
      <c r="K10" s="22" t="s">
        <v>8</v>
      </c>
      <c r="L10" s="23" t="s">
        <v>3</v>
      </c>
    </row>
    <row r="11" spans="1:12" ht="15.75" thickTop="1">
      <c r="A11" s="24" t="s">
        <v>42</v>
      </c>
      <c r="B11" s="24"/>
      <c r="C11" s="32">
        <v>86</v>
      </c>
      <c r="D11" s="33">
        <v>86</v>
      </c>
      <c r="E11" s="27">
        <f>SUM(C11:D11)</f>
        <v>172</v>
      </c>
      <c r="F11" s="32">
        <v>89</v>
      </c>
      <c r="G11" s="33">
        <v>91</v>
      </c>
      <c r="H11" s="28">
        <f>F11+G11</f>
        <v>180</v>
      </c>
      <c r="I11" s="32">
        <v>90</v>
      </c>
      <c r="J11" s="33">
        <v>91</v>
      </c>
      <c r="K11" s="28">
        <f>I11+J11</f>
        <v>181</v>
      </c>
      <c r="L11" s="29">
        <f>E11+H11+K11</f>
        <v>533</v>
      </c>
    </row>
    <row r="12" spans="1:13" ht="15">
      <c r="A12" s="30" t="s">
        <v>43</v>
      </c>
      <c r="B12" s="31"/>
      <c r="C12" s="32">
        <v>91</v>
      </c>
      <c r="D12" s="33">
        <v>93</v>
      </c>
      <c r="E12" s="28">
        <f>C12+D12</f>
        <v>184</v>
      </c>
      <c r="F12" s="32">
        <v>95</v>
      </c>
      <c r="G12" s="33">
        <v>94</v>
      </c>
      <c r="H12" s="28">
        <f>F12+G12</f>
        <v>189</v>
      </c>
      <c r="I12" s="32">
        <v>93</v>
      </c>
      <c r="J12" s="33">
        <v>96</v>
      </c>
      <c r="K12" s="28">
        <f>I12+J12</f>
        <v>189</v>
      </c>
      <c r="L12" s="29">
        <f>E12+H12+K12</f>
        <v>562</v>
      </c>
      <c r="M12" s="1" t="s">
        <v>44</v>
      </c>
    </row>
    <row r="13" spans="1:13" ht="15">
      <c r="A13" s="30" t="s">
        <v>45</v>
      </c>
      <c r="B13" s="31"/>
      <c r="C13" s="32">
        <v>88</v>
      </c>
      <c r="D13" s="33">
        <v>90</v>
      </c>
      <c r="E13" s="28">
        <f>C13+D13</f>
        <v>178</v>
      </c>
      <c r="F13" s="32">
        <v>89</v>
      </c>
      <c r="G13" s="33">
        <v>94</v>
      </c>
      <c r="H13" s="28">
        <f>F13+G13</f>
        <v>183</v>
      </c>
      <c r="I13" s="32">
        <v>92</v>
      </c>
      <c r="J13" s="33">
        <v>92</v>
      </c>
      <c r="K13" s="28">
        <f>I13+J13</f>
        <v>184</v>
      </c>
      <c r="L13" s="29">
        <f>E13+H13+K13</f>
        <v>545</v>
      </c>
      <c r="M13" s="1" t="s">
        <v>44</v>
      </c>
    </row>
    <row r="14" spans="1:12" ht="15.75" thickBot="1">
      <c r="A14" s="34" t="s">
        <v>46</v>
      </c>
      <c r="B14" s="35"/>
      <c r="C14" s="32">
        <v>85</v>
      </c>
      <c r="D14" s="33">
        <v>88</v>
      </c>
      <c r="E14" s="28">
        <f>C14+D14</f>
        <v>173</v>
      </c>
      <c r="F14" s="32">
        <v>83</v>
      </c>
      <c r="G14" s="33">
        <v>86</v>
      </c>
      <c r="H14" s="28">
        <v>169</v>
      </c>
      <c r="I14" s="32">
        <v>83</v>
      </c>
      <c r="J14" s="33">
        <v>88</v>
      </c>
      <c r="K14" s="28">
        <f>I14+J14</f>
        <v>171</v>
      </c>
      <c r="L14" s="29">
        <f>E14+H14+K14</f>
        <v>513</v>
      </c>
    </row>
    <row r="15" spans="1:12" ht="15.75" thickBot="1">
      <c r="A15" s="39" t="s">
        <v>1</v>
      </c>
      <c r="B15" s="40"/>
      <c r="C15" s="41"/>
      <c r="D15" s="42"/>
      <c r="E15" s="43">
        <f>SUM(E11:E14)</f>
        <v>707</v>
      </c>
      <c r="F15" s="42"/>
      <c r="G15" s="42"/>
      <c r="H15" s="43">
        <f>SUM(H11:H14)</f>
        <v>721</v>
      </c>
      <c r="I15" s="42"/>
      <c r="J15" s="42"/>
      <c r="K15" s="43">
        <f>SUM(K11:K14)</f>
        <v>725</v>
      </c>
      <c r="L15" s="44">
        <f>SUM(L11:L14)</f>
        <v>2153</v>
      </c>
    </row>
    <row r="16" spans="1:12" ht="15.75" thickBot="1">
      <c r="A16" s="48"/>
      <c r="B16" s="3"/>
      <c r="C16" s="49"/>
      <c r="D16" s="49"/>
      <c r="E16" s="50"/>
      <c r="F16" s="49"/>
      <c r="G16" s="49"/>
      <c r="H16" s="50"/>
      <c r="I16" s="49"/>
      <c r="J16" s="49"/>
      <c r="K16" s="50"/>
      <c r="L16" s="50"/>
    </row>
    <row r="17" spans="1:12" ht="15">
      <c r="A17" s="13" t="s">
        <v>36</v>
      </c>
      <c r="B17" s="14"/>
      <c r="C17" s="15" t="s">
        <v>4</v>
      </c>
      <c r="D17" s="16"/>
      <c r="E17" s="16"/>
      <c r="F17" s="16"/>
      <c r="G17" s="16"/>
      <c r="H17" s="16"/>
      <c r="I17" s="16"/>
      <c r="J17" s="16"/>
      <c r="K17" s="16"/>
      <c r="L17" s="17"/>
    </row>
    <row r="18" spans="1:12" ht="15.75" thickBot="1">
      <c r="A18" s="18" t="s">
        <v>0</v>
      </c>
      <c r="B18" s="19"/>
      <c r="C18" s="20" t="s">
        <v>10</v>
      </c>
      <c r="D18" s="21" t="s">
        <v>11</v>
      </c>
      <c r="E18" s="22" t="s">
        <v>6</v>
      </c>
      <c r="F18" s="21" t="s">
        <v>12</v>
      </c>
      <c r="G18" s="21" t="s">
        <v>13</v>
      </c>
      <c r="H18" s="22" t="s">
        <v>7</v>
      </c>
      <c r="I18" s="21" t="s">
        <v>14</v>
      </c>
      <c r="J18" s="21" t="s">
        <v>15</v>
      </c>
      <c r="K18" s="22" t="s">
        <v>8</v>
      </c>
      <c r="L18" s="23" t="s">
        <v>3</v>
      </c>
    </row>
    <row r="19" spans="1:12" ht="16.5" thickBot="1" thickTop="1">
      <c r="A19" s="51" t="s">
        <v>47</v>
      </c>
      <c r="B19" s="52"/>
      <c r="C19" s="53">
        <v>74</v>
      </c>
      <c r="D19" s="54">
        <v>77</v>
      </c>
      <c r="E19" s="55">
        <f>SUM(C19:D19)</f>
        <v>151</v>
      </c>
      <c r="F19" s="54">
        <v>69</v>
      </c>
      <c r="G19" s="54">
        <v>83</v>
      </c>
      <c r="H19" s="55">
        <f>SUM(F19:G19)</f>
        <v>152</v>
      </c>
      <c r="I19" s="54">
        <v>78</v>
      </c>
      <c r="J19" s="54">
        <v>73</v>
      </c>
      <c r="K19" s="55">
        <f>SUM(I19:J19)</f>
        <v>151</v>
      </c>
      <c r="L19" s="29">
        <f>E19+H19+K19</f>
        <v>454</v>
      </c>
    </row>
    <row r="20" spans="1:12" ht="15.75" thickTop="1">
      <c r="A20" s="30" t="s">
        <v>48</v>
      </c>
      <c r="B20" s="56"/>
      <c r="C20" s="53">
        <v>67</v>
      </c>
      <c r="D20" s="54">
        <v>81</v>
      </c>
      <c r="E20" s="55">
        <f>SUM(C20:D20)</f>
        <v>148</v>
      </c>
      <c r="F20" s="54">
        <v>76</v>
      </c>
      <c r="G20" s="54">
        <v>65</v>
      </c>
      <c r="H20" s="55">
        <f>SUM(F20:G20)</f>
        <v>141</v>
      </c>
      <c r="I20" s="54">
        <v>70</v>
      </c>
      <c r="J20" s="54">
        <v>77</v>
      </c>
      <c r="K20" s="55">
        <f>SUM(I20:J20)</f>
        <v>147</v>
      </c>
      <c r="L20" s="29">
        <f>E20+H20+K20</f>
        <v>436</v>
      </c>
    </row>
    <row r="21" spans="1:12" ht="15">
      <c r="A21" s="30" t="s">
        <v>49</v>
      </c>
      <c r="B21" s="31"/>
      <c r="C21" s="32">
        <v>75</v>
      </c>
      <c r="D21" s="33">
        <v>72</v>
      </c>
      <c r="E21" s="55">
        <f>SUM(C21:D21)</f>
        <v>147</v>
      </c>
      <c r="F21" s="33">
        <v>72</v>
      </c>
      <c r="G21" s="33">
        <v>71</v>
      </c>
      <c r="H21" s="55">
        <f>SUM(F21:G21)</f>
        <v>143</v>
      </c>
      <c r="I21" s="33">
        <v>71</v>
      </c>
      <c r="J21" s="33">
        <v>69</v>
      </c>
      <c r="K21" s="55">
        <f>SUM(I21:J21)</f>
        <v>140</v>
      </c>
      <c r="L21" s="29">
        <f>E21+H21+K21</f>
        <v>430</v>
      </c>
    </row>
    <row r="22" spans="1:12" ht="15.75" thickBot="1">
      <c r="A22" s="30" t="s">
        <v>50</v>
      </c>
      <c r="B22" s="31"/>
      <c r="C22" s="53">
        <v>82</v>
      </c>
      <c r="D22" s="54">
        <v>77</v>
      </c>
      <c r="E22" s="55">
        <f>SUM(C22:D22)</f>
        <v>159</v>
      </c>
      <c r="F22" s="54">
        <v>78</v>
      </c>
      <c r="G22" s="54">
        <v>76</v>
      </c>
      <c r="H22" s="55">
        <f>SUM(F22:G22)</f>
        <v>154</v>
      </c>
      <c r="I22" s="54">
        <v>78</v>
      </c>
      <c r="J22" s="54">
        <v>64</v>
      </c>
      <c r="K22" s="55">
        <f>SUM(I22:J22)</f>
        <v>142</v>
      </c>
      <c r="L22" s="29">
        <f>E22+H22+K22</f>
        <v>455</v>
      </c>
    </row>
    <row r="23" spans="1:12" ht="15.75" thickBot="1">
      <c r="A23" s="39" t="s">
        <v>1</v>
      </c>
      <c r="B23" s="40"/>
      <c r="C23" s="41"/>
      <c r="D23" s="42"/>
      <c r="E23" s="43">
        <f>SUM(E19:E22)</f>
        <v>605</v>
      </c>
      <c r="F23" s="42"/>
      <c r="G23" s="42"/>
      <c r="H23" s="43">
        <f>SUM(H19:H22)</f>
        <v>590</v>
      </c>
      <c r="I23" s="42"/>
      <c r="J23" s="42"/>
      <c r="K23" s="43">
        <f>SUM(K19:K22)</f>
        <v>580</v>
      </c>
      <c r="L23" s="43">
        <f>SUM(L19:L22)</f>
        <v>1775</v>
      </c>
    </row>
    <row r="24" spans="1:12" ht="15.75" thickBot="1">
      <c r="A24" s="2"/>
      <c r="B24" s="2"/>
      <c r="C24" s="45" t="s">
        <v>9</v>
      </c>
      <c r="D24" s="45"/>
      <c r="E24" s="45"/>
      <c r="F24" s="45"/>
      <c r="G24" s="45"/>
      <c r="H24" s="45"/>
      <c r="I24" s="45"/>
      <c r="J24" s="45"/>
      <c r="K24" s="45"/>
      <c r="L24" s="45"/>
    </row>
    <row r="25" spans="1:12" ht="15">
      <c r="A25" s="13" t="s">
        <v>41</v>
      </c>
      <c r="B25" s="14"/>
      <c r="C25" s="15" t="s">
        <v>4</v>
      </c>
      <c r="D25" s="16"/>
      <c r="E25" s="16"/>
      <c r="F25" s="16"/>
      <c r="G25" s="16"/>
      <c r="H25" s="16"/>
      <c r="I25" s="16"/>
      <c r="J25" s="16"/>
      <c r="K25" s="16"/>
      <c r="L25" s="17"/>
    </row>
    <row r="26" spans="1:12" ht="15.75" thickBot="1">
      <c r="A26" s="18" t="s">
        <v>0</v>
      </c>
      <c r="B26" s="19"/>
      <c r="C26" s="20" t="s">
        <v>10</v>
      </c>
      <c r="D26" s="21" t="s">
        <v>11</v>
      </c>
      <c r="E26" s="22" t="s">
        <v>6</v>
      </c>
      <c r="F26" s="21" t="s">
        <v>12</v>
      </c>
      <c r="G26" s="21" t="s">
        <v>13</v>
      </c>
      <c r="H26" s="22" t="s">
        <v>7</v>
      </c>
      <c r="I26" s="21" t="s">
        <v>14</v>
      </c>
      <c r="J26" s="21" t="s">
        <v>15</v>
      </c>
      <c r="K26" s="22" t="s">
        <v>8</v>
      </c>
      <c r="L26" s="23" t="s">
        <v>3</v>
      </c>
    </row>
    <row r="27" spans="1:13" ht="15.75" thickTop="1">
      <c r="A27" s="51" t="s">
        <v>51</v>
      </c>
      <c r="B27" s="52"/>
      <c r="C27" s="32">
        <v>86</v>
      </c>
      <c r="D27" s="33">
        <v>89</v>
      </c>
      <c r="E27" s="27">
        <f>SUM(C27:D27)</f>
        <v>175</v>
      </c>
      <c r="F27" s="32">
        <v>83</v>
      </c>
      <c r="G27" s="33">
        <v>86</v>
      </c>
      <c r="H27" s="28">
        <f>F27+G27</f>
        <v>169</v>
      </c>
      <c r="I27" s="32">
        <v>86</v>
      </c>
      <c r="J27" s="33">
        <v>88</v>
      </c>
      <c r="K27" s="55">
        <f>SUM(I27:J27)</f>
        <v>174</v>
      </c>
      <c r="L27" s="29">
        <f>E27+H27+K27</f>
        <v>518</v>
      </c>
      <c r="M27" s="1" t="s">
        <v>44</v>
      </c>
    </row>
    <row r="28" spans="1:12" ht="15">
      <c r="A28" s="30" t="s">
        <v>52</v>
      </c>
      <c r="B28" s="52"/>
      <c r="C28" s="32">
        <v>80</v>
      </c>
      <c r="D28" s="33">
        <v>84</v>
      </c>
      <c r="E28" s="28">
        <f>C28+D28</f>
        <v>164</v>
      </c>
      <c r="F28" s="32">
        <v>77</v>
      </c>
      <c r="G28" s="33">
        <v>79</v>
      </c>
      <c r="H28" s="28">
        <f>F28+G28</f>
        <v>156</v>
      </c>
      <c r="I28" s="32">
        <v>71</v>
      </c>
      <c r="J28" s="33">
        <v>81</v>
      </c>
      <c r="K28" s="55">
        <f>SUM(I28:J28)</f>
        <v>152</v>
      </c>
      <c r="L28" s="29">
        <f>E28+H28+K28</f>
        <v>472</v>
      </c>
    </row>
    <row r="29" spans="1:12" ht="15">
      <c r="A29" s="30" t="s">
        <v>20</v>
      </c>
      <c r="B29" s="31"/>
      <c r="C29" s="32">
        <v>80</v>
      </c>
      <c r="D29" s="33">
        <v>85</v>
      </c>
      <c r="E29" s="28">
        <f>C29+D29</f>
        <v>165</v>
      </c>
      <c r="F29" s="32">
        <v>88</v>
      </c>
      <c r="G29" s="33">
        <v>77</v>
      </c>
      <c r="H29" s="28">
        <f>F29+G29</f>
        <v>165</v>
      </c>
      <c r="I29" s="32">
        <v>75</v>
      </c>
      <c r="J29" s="33">
        <v>82</v>
      </c>
      <c r="K29" s="55">
        <f>SUM(I29:J29)</f>
        <v>157</v>
      </c>
      <c r="L29" s="29">
        <f>E29+H29+K29</f>
        <v>487</v>
      </c>
    </row>
    <row r="30" spans="1:13" ht="15.75" thickBot="1">
      <c r="A30" s="34" t="s">
        <v>53</v>
      </c>
      <c r="B30" s="31"/>
      <c r="C30" s="32">
        <v>84</v>
      </c>
      <c r="D30" s="33">
        <v>81</v>
      </c>
      <c r="E30" s="28">
        <f>C30+D30</f>
        <v>165</v>
      </c>
      <c r="F30" s="32">
        <v>83</v>
      </c>
      <c r="G30" s="33">
        <v>80</v>
      </c>
      <c r="H30" s="28">
        <f>F30+G30</f>
        <v>163</v>
      </c>
      <c r="I30" s="32">
        <v>82</v>
      </c>
      <c r="J30" s="33">
        <v>79</v>
      </c>
      <c r="K30" s="55">
        <f>SUM(I30:J30)</f>
        <v>161</v>
      </c>
      <c r="L30" s="29">
        <f>E30+H30+K30</f>
        <v>489</v>
      </c>
      <c r="M30" s="1" t="s">
        <v>44</v>
      </c>
    </row>
    <row r="31" spans="1:12" ht="15.75" thickBot="1">
      <c r="A31" s="39" t="s">
        <v>1</v>
      </c>
      <c r="B31" s="40"/>
      <c r="C31" s="41"/>
      <c r="D31" s="42"/>
      <c r="E31" s="43">
        <f>SUM(E27:E30)</f>
        <v>669</v>
      </c>
      <c r="F31" s="42"/>
      <c r="G31" s="42"/>
      <c r="H31" s="43">
        <f>SUM(H27:H30)</f>
        <v>653</v>
      </c>
      <c r="I31" s="42"/>
      <c r="J31" s="42"/>
      <c r="K31" s="43">
        <f>SUM(K27:K30)</f>
        <v>644</v>
      </c>
      <c r="L31" s="43">
        <f>SUM(L27:L30)</f>
        <v>1966</v>
      </c>
    </row>
    <row r="32" spans="1:2" ht="15.75" thickBot="1">
      <c r="A32" s="57"/>
      <c r="B32" s="57"/>
    </row>
    <row r="33" spans="1:12" ht="15">
      <c r="A33" s="13" t="s">
        <v>36</v>
      </c>
      <c r="B33" s="14"/>
      <c r="C33" s="15" t="s">
        <v>5</v>
      </c>
      <c r="D33" s="16"/>
      <c r="E33" s="16"/>
      <c r="F33" s="16"/>
      <c r="G33" s="16"/>
      <c r="H33" s="16"/>
      <c r="I33" s="16"/>
      <c r="J33" s="16"/>
      <c r="K33" s="16"/>
      <c r="L33" s="17"/>
    </row>
    <row r="34" spans="1:12" ht="15.75" thickBot="1">
      <c r="A34" s="18" t="s">
        <v>0</v>
      </c>
      <c r="B34" s="19"/>
      <c r="C34" s="20" t="s">
        <v>10</v>
      </c>
      <c r="D34" s="21" t="s">
        <v>11</v>
      </c>
      <c r="E34" s="22" t="s">
        <v>6</v>
      </c>
      <c r="F34" s="21" t="s">
        <v>12</v>
      </c>
      <c r="G34" s="21" t="s">
        <v>13</v>
      </c>
      <c r="H34" s="22" t="s">
        <v>7</v>
      </c>
      <c r="I34" s="21" t="s">
        <v>14</v>
      </c>
      <c r="J34" s="21" t="s">
        <v>15</v>
      </c>
      <c r="K34" s="22" t="s">
        <v>8</v>
      </c>
      <c r="L34" s="23" t="s">
        <v>3</v>
      </c>
    </row>
    <row r="35" spans="1:12" ht="15.75" thickTop="1">
      <c r="A35" s="1" t="s">
        <v>54</v>
      </c>
      <c r="B35" s="52"/>
      <c r="C35" s="25">
        <v>68</v>
      </c>
      <c r="D35" s="33">
        <v>71</v>
      </c>
      <c r="E35" s="55">
        <f>SUM(C35:D35)</f>
        <v>139</v>
      </c>
      <c r="F35" s="33">
        <v>60</v>
      </c>
      <c r="G35" s="33">
        <v>72</v>
      </c>
      <c r="H35" s="55">
        <f>SUM(F35:G35)</f>
        <v>132</v>
      </c>
      <c r="I35" s="33">
        <v>73</v>
      </c>
      <c r="J35" s="33">
        <v>84</v>
      </c>
      <c r="K35" s="55">
        <f>SUM(I35:J35)</f>
        <v>157</v>
      </c>
      <c r="L35" s="29">
        <f>E35+H35+K35</f>
        <v>428</v>
      </c>
    </row>
    <row r="36" spans="1:12" ht="15">
      <c r="A36" s="58" t="s">
        <v>55</v>
      </c>
      <c r="B36" s="59"/>
      <c r="C36" s="60">
        <v>59</v>
      </c>
      <c r="D36" s="33">
        <v>66</v>
      </c>
      <c r="E36" s="55">
        <f>SUM(C36:D36)</f>
        <v>125</v>
      </c>
      <c r="F36" s="33">
        <v>61</v>
      </c>
      <c r="G36" s="33">
        <v>60</v>
      </c>
      <c r="H36" s="55">
        <f>SUM(F36:G36)</f>
        <v>121</v>
      </c>
      <c r="I36" s="33">
        <v>49</v>
      </c>
      <c r="J36" s="33">
        <v>65</v>
      </c>
      <c r="K36" s="55">
        <f>SUM(I36:J36)</f>
        <v>114</v>
      </c>
      <c r="L36" s="29">
        <f>E36+H36+K36</f>
        <v>360</v>
      </c>
    </row>
    <row r="37" spans="2:12" ht="15">
      <c r="B37" s="35"/>
      <c r="C37" s="32"/>
      <c r="D37" s="33"/>
      <c r="E37" s="28">
        <f>C37+D37</f>
        <v>0</v>
      </c>
      <c r="F37" s="32"/>
      <c r="G37" s="33"/>
      <c r="H37" s="28">
        <f>F37+G37</f>
        <v>0</v>
      </c>
      <c r="I37" s="32"/>
      <c r="J37" s="33"/>
      <c r="K37" s="55">
        <f>SUM(I37:J37)</f>
        <v>0</v>
      </c>
      <c r="L37" s="29">
        <f>E37+H37+K37</f>
        <v>0</v>
      </c>
    </row>
    <row r="38" spans="2:12" ht="15.75" thickBot="1">
      <c r="B38" s="35"/>
      <c r="C38" s="32"/>
      <c r="D38" s="33"/>
      <c r="E38" s="28">
        <f>C38+D38</f>
        <v>0</v>
      </c>
      <c r="F38" s="32"/>
      <c r="G38" s="33"/>
      <c r="H38" s="28">
        <f>F38+G38</f>
        <v>0</v>
      </c>
      <c r="I38" s="32"/>
      <c r="J38" s="33"/>
      <c r="K38" s="55">
        <f>SUM(I38:J38)</f>
        <v>0</v>
      </c>
      <c r="L38" s="29">
        <f>E38+H38+K38</f>
        <v>0</v>
      </c>
    </row>
    <row r="39" spans="1:12" ht="15.75" thickBot="1">
      <c r="A39" s="39" t="s">
        <v>1</v>
      </c>
      <c r="B39" s="40"/>
      <c r="C39" s="41"/>
      <c r="D39" s="42"/>
      <c r="E39" s="43">
        <f>SUM(E35:E38)</f>
        <v>264</v>
      </c>
      <c r="F39" s="42"/>
      <c r="G39" s="42"/>
      <c r="H39" s="43">
        <f>SUM(H35:H38)</f>
        <v>253</v>
      </c>
      <c r="I39" s="42"/>
      <c r="J39" s="42"/>
      <c r="K39" s="43">
        <f>SUM(K35:K38)</f>
        <v>271</v>
      </c>
      <c r="L39" s="44">
        <f>SUM(L35:L38)</f>
        <v>788</v>
      </c>
    </row>
    <row r="40" spans="1:4" ht="15.75" thickBot="1">
      <c r="A40" s="57"/>
      <c r="B40" s="57"/>
      <c r="D40" s="46"/>
    </row>
    <row r="41" spans="1:12" ht="15">
      <c r="A41" s="13" t="s">
        <v>41</v>
      </c>
      <c r="B41" s="14"/>
      <c r="C41" s="15" t="s">
        <v>5</v>
      </c>
      <c r="D41" s="45"/>
      <c r="E41" s="16"/>
      <c r="F41" s="16"/>
      <c r="G41" s="16"/>
      <c r="H41" s="16"/>
      <c r="I41" s="16"/>
      <c r="J41" s="16"/>
      <c r="K41" s="16"/>
      <c r="L41" s="17"/>
    </row>
    <row r="42" spans="1:12" ht="15.75" thickBot="1">
      <c r="A42" s="18" t="s">
        <v>0</v>
      </c>
      <c r="B42" s="19"/>
      <c r="C42" s="20" t="s">
        <v>10</v>
      </c>
      <c r="D42" s="21" t="s">
        <v>11</v>
      </c>
      <c r="E42" s="22" t="s">
        <v>6</v>
      </c>
      <c r="F42" s="21" t="s">
        <v>12</v>
      </c>
      <c r="G42" s="21" t="s">
        <v>13</v>
      </c>
      <c r="H42" s="22" t="s">
        <v>7</v>
      </c>
      <c r="I42" s="21" t="s">
        <v>14</v>
      </c>
      <c r="J42" s="21" t="s">
        <v>15</v>
      </c>
      <c r="K42" s="22" t="s">
        <v>8</v>
      </c>
      <c r="L42" s="23" t="s">
        <v>3</v>
      </c>
    </row>
    <row r="43" spans="1:12" ht="15.75" thickTop="1">
      <c r="A43" s="30" t="s">
        <v>56</v>
      </c>
      <c r="B43" s="52"/>
      <c r="C43" s="32">
        <v>73</v>
      </c>
      <c r="D43" s="33">
        <v>72</v>
      </c>
      <c r="E43" s="27">
        <f>SUM(C43:D43)</f>
        <v>145</v>
      </c>
      <c r="F43" s="32">
        <v>54</v>
      </c>
      <c r="G43" s="33">
        <v>69</v>
      </c>
      <c r="H43" s="28">
        <f>F43+G43</f>
        <v>123</v>
      </c>
      <c r="I43" s="32">
        <v>84</v>
      </c>
      <c r="J43" s="33">
        <v>74</v>
      </c>
      <c r="K43" s="55">
        <f>SUM(I43:J43)</f>
        <v>158</v>
      </c>
      <c r="L43" s="29">
        <f>E43+H43+K43</f>
        <v>426</v>
      </c>
    </row>
    <row r="44" spans="1:12" ht="15">
      <c r="A44" s="30" t="s">
        <v>35</v>
      </c>
      <c r="B44" s="52"/>
      <c r="C44" s="32">
        <v>84</v>
      </c>
      <c r="D44" s="33">
        <v>78</v>
      </c>
      <c r="E44" s="28">
        <f>C44+D44</f>
        <v>162</v>
      </c>
      <c r="F44" s="32">
        <v>78</v>
      </c>
      <c r="G44" s="33">
        <v>72</v>
      </c>
      <c r="H44" s="28">
        <f>F44+G44</f>
        <v>150</v>
      </c>
      <c r="I44" s="32">
        <v>72</v>
      </c>
      <c r="J44" s="33">
        <v>79</v>
      </c>
      <c r="K44" s="55">
        <f>SUM(I44:J44)</f>
        <v>151</v>
      </c>
      <c r="L44" s="29">
        <f>E44+H44+K44</f>
        <v>463</v>
      </c>
    </row>
    <row r="45" spans="1:12" ht="15">
      <c r="A45" s="30"/>
      <c r="B45" s="52"/>
      <c r="C45" s="32"/>
      <c r="D45" s="33"/>
      <c r="E45" s="28">
        <f>C45+D45</f>
        <v>0</v>
      </c>
      <c r="F45" s="32"/>
      <c r="G45" s="33"/>
      <c r="H45" s="28">
        <f>F45+G45</f>
        <v>0</v>
      </c>
      <c r="I45" s="32"/>
      <c r="J45" s="33"/>
      <c r="K45" s="55">
        <f>SUM(I45:J45)</f>
        <v>0</v>
      </c>
      <c r="L45" s="29">
        <f>E45+H45+K45</f>
        <v>0</v>
      </c>
    </row>
    <row r="46" spans="1:12" ht="15.75" thickBot="1">
      <c r="A46" s="30"/>
      <c r="B46" s="52"/>
      <c r="C46" s="32"/>
      <c r="D46" s="33"/>
      <c r="E46" s="28">
        <f>C46+D46</f>
        <v>0</v>
      </c>
      <c r="F46" s="32"/>
      <c r="G46" s="33"/>
      <c r="H46" s="28">
        <f>F46+G46</f>
        <v>0</v>
      </c>
      <c r="I46" s="32"/>
      <c r="J46" s="33"/>
      <c r="K46" s="55">
        <f>SUM(I46:J46)</f>
        <v>0</v>
      </c>
      <c r="L46" s="29">
        <f>E46+H46+K46</f>
        <v>0</v>
      </c>
    </row>
    <row r="47" spans="1:12" ht="15.75" thickBot="1">
      <c r="A47" s="39" t="s">
        <v>1</v>
      </c>
      <c r="B47" s="40"/>
      <c r="C47" s="41"/>
      <c r="D47" s="42"/>
      <c r="E47" s="43">
        <f>SUM(E43:E46)</f>
        <v>307</v>
      </c>
      <c r="F47" s="42"/>
      <c r="G47" s="42"/>
      <c r="H47" s="43">
        <f>SUM(H43:H46)</f>
        <v>273</v>
      </c>
      <c r="I47" s="42"/>
      <c r="J47" s="42"/>
      <c r="K47" s="43">
        <f>SUM(K43:K46)</f>
        <v>309</v>
      </c>
      <c r="L47" s="44">
        <f>SUM(L43:L46)</f>
        <v>889</v>
      </c>
    </row>
  </sheetData>
  <printOptions gridLines="1" headings="1" horizontalCentered="1"/>
  <pageMargins left="0.5" right="0.5" top="0.5" bottom="0.5" header="0.5" footer="0.5"/>
  <pageSetup fitToHeight="1" fitToWidth="1" orientation="portrait" scale="67"/>
  <headerFooter alignWithMargins="0">
    <oddHeader>&amp;LHut @ NPH Nov 4-6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workbookViewId="0" topLeftCell="A1">
      <selection activeCell="M47" sqref="A1:M47"/>
    </sheetView>
  </sheetViews>
  <sheetFormatPr defaultColWidth="9.140625" defaultRowHeight="12.75"/>
  <cols>
    <col min="1" max="1" width="30.140625" style="1" customWidth="1"/>
    <col min="2" max="2" width="0.42578125" style="1" customWidth="1"/>
    <col min="3" max="3" width="8.421875" style="1" customWidth="1"/>
    <col min="4" max="4" width="8.28125" style="1" bestFit="1" customWidth="1"/>
    <col min="5" max="5" width="8.7109375" style="1" bestFit="1" customWidth="1"/>
    <col min="6" max="7" width="8.28125" style="1" bestFit="1" customWidth="1"/>
    <col min="8" max="8" width="11.28125" style="1" bestFit="1" customWidth="1"/>
    <col min="9" max="10" width="7.421875" style="1" bestFit="1" customWidth="1"/>
    <col min="11" max="11" width="8.421875" style="1" bestFit="1" customWidth="1"/>
    <col min="12" max="12" width="12.421875" style="1" bestFit="1" customWidth="1"/>
    <col min="13" max="16384" width="9.140625" style="1" customWidth="1"/>
  </cols>
  <sheetData>
    <row r="1" spans="1:12" ht="15">
      <c r="A1" s="13" t="s">
        <v>36</v>
      </c>
      <c r="B1" s="14"/>
      <c r="C1" s="61" t="s">
        <v>2</v>
      </c>
      <c r="D1" s="62"/>
      <c r="E1" s="62"/>
      <c r="F1" s="62"/>
      <c r="G1" s="62"/>
      <c r="H1" s="62"/>
      <c r="I1" s="62"/>
      <c r="J1" s="62"/>
      <c r="K1" s="62"/>
      <c r="L1" s="63"/>
    </row>
    <row r="2" spans="1:12" ht="15.75" thickBot="1">
      <c r="A2" s="18" t="s">
        <v>0</v>
      </c>
      <c r="B2" s="19"/>
      <c r="C2" s="20" t="s">
        <v>16</v>
      </c>
      <c r="D2" s="21" t="s">
        <v>17</v>
      </c>
      <c r="E2" s="22" t="s">
        <v>6</v>
      </c>
      <c r="F2" s="21" t="s">
        <v>10</v>
      </c>
      <c r="G2" s="21" t="s">
        <v>11</v>
      </c>
      <c r="H2" s="22" t="s">
        <v>7</v>
      </c>
      <c r="I2" s="21" t="s">
        <v>18</v>
      </c>
      <c r="J2" s="21" t="s">
        <v>19</v>
      </c>
      <c r="K2" s="22" t="s">
        <v>8</v>
      </c>
      <c r="L2" s="23" t="s">
        <v>3</v>
      </c>
    </row>
    <row r="3" spans="1:13" ht="15.75" thickTop="1">
      <c r="A3" s="24" t="s">
        <v>37</v>
      </c>
      <c r="B3" s="24"/>
      <c r="C3" s="1">
        <v>91</v>
      </c>
      <c r="D3" s="64">
        <v>98</v>
      </c>
      <c r="E3" s="65">
        <f>SUM(C3:D3)</f>
        <v>189</v>
      </c>
      <c r="F3" s="66">
        <v>87</v>
      </c>
      <c r="G3" s="66">
        <v>77</v>
      </c>
      <c r="H3" s="67">
        <f>F3+G3</f>
        <v>164</v>
      </c>
      <c r="I3" s="66">
        <v>91</v>
      </c>
      <c r="J3" s="1">
        <v>87</v>
      </c>
      <c r="K3" s="67">
        <f>I3+J3</f>
        <v>178</v>
      </c>
      <c r="L3" s="68">
        <f>E3+H3+K3</f>
        <v>531</v>
      </c>
      <c r="M3" s="1" t="s">
        <v>44</v>
      </c>
    </row>
    <row r="4" spans="1:12" ht="15">
      <c r="A4" s="30" t="s">
        <v>38</v>
      </c>
      <c r="B4" s="31"/>
      <c r="C4" s="69">
        <v>84</v>
      </c>
      <c r="D4" s="70">
        <v>85</v>
      </c>
      <c r="E4" s="67">
        <f>C4+D4</f>
        <v>169</v>
      </c>
      <c r="F4" s="70">
        <v>67</v>
      </c>
      <c r="G4" s="70">
        <v>76</v>
      </c>
      <c r="H4" s="67">
        <f>F4+G4</f>
        <v>143</v>
      </c>
      <c r="I4" s="70">
        <v>65</v>
      </c>
      <c r="J4" s="70">
        <v>57</v>
      </c>
      <c r="K4" s="67">
        <f>I4+J4</f>
        <v>122</v>
      </c>
      <c r="L4" s="68">
        <f>E4+H4+K4</f>
        <v>434</v>
      </c>
    </row>
    <row r="5" spans="1:13" ht="15">
      <c r="A5" s="30" t="s">
        <v>39</v>
      </c>
      <c r="B5" s="31"/>
      <c r="C5" s="69">
        <v>93</v>
      </c>
      <c r="D5" s="70">
        <v>92</v>
      </c>
      <c r="E5" s="67">
        <f>C5+D5</f>
        <v>185</v>
      </c>
      <c r="F5" s="70">
        <v>73</v>
      </c>
      <c r="G5" s="70">
        <v>77</v>
      </c>
      <c r="H5" s="67">
        <f>F5+G5</f>
        <v>150</v>
      </c>
      <c r="I5" s="70">
        <v>71</v>
      </c>
      <c r="J5" s="70">
        <v>82</v>
      </c>
      <c r="K5" s="67">
        <f>I5+J5</f>
        <v>153</v>
      </c>
      <c r="L5" s="68">
        <f>E5+H5+K5</f>
        <v>488</v>
      </c>
      <c r="M5" s="1" t="s">
        <v>44</v>
      </c>
    </row>
    <row r="6" spans="1:12" ht="15.75" thickBot="1">
      <c r="A6" s="34" t="s">
        <v>40</v>
      </c>
      <c r="B6" s="35"/>
      <c r="C6" s="1">
        <v>88</v>
      </c>
      <c r="D6" s="71">
        <v>92</v>
      </c>
      <c r="E6" s="67">
        <f>C6+D6</f>
        <v>180</v>
      </c>
      <c r="F6" s="72">
        <v>73</v>
      </c>
      <c r="G6" s="73">
        <v>69</v>
      </c>
      <c r="H6" s="67">
        <f>F6+G6</f>
        <v>142</v>
      </c>
      <c r="I6" s="73">
        <v>70</v>
      </c>
      <c r="J6" s="73">
        <v>79</v>
      </c>
      <c r="K6" s="67">
        <f>I6+J6</f>
        <v>149</v>
      </c>
      <c r="L6" s="68">
        <f>E6+H6+K6</f>
        <v>471</v>
      </c>
    </row>
    <row r="7" spans="1:12" ht="15.75" thickBot="1">
      <c r="A7" s="39" t="s">
        <v>1</v>
      </c>
      <c r="B7" s="40"/>
      <c r="C7" s="74"/>
      <c r="D7" s="75"/>
      <c r="E7" s="76">
        <f>SUM(E3:E6)</f>
        <v>723</v>
      </c>
      <c r="F7" s="75"/>
      <c r="G7" s="75"/>
      <c r="H7" s="76">
        <f>SUM(H3:H6)</f>
        <v>599</v>
      </c>
      <c r="I7" s="75"/>
      <c r="J7" s="75"/>
      <c r="K7" s="76">
        <f>SUM(K3:K6)</f>
        <v>602</v>
      </c>
      <c r="L7" s="77">
        <f>SUM(L3:L6)</f>
        <v>1924</v>
      </c>
    </row>
    <row r="8" spans="1:12" ht="15.75" thickBot="1">
      <c r="A8" s="2"/>
      <c r="B8" s="2"/>
      <c r="C8" s="2"/>
      <c r="D8" s="2"/>
      <c r="E8" s="57"/>
      <c r="F8" s="57"/>
      <c r="G8" s="57"/>
      <c r="H8" s="57"/>
      <c r="I8" s="57"/>
      <c r="J8" s="57"/>
      <c r="K8" s="57"/>
      <c r="L8" s="57"/>
    </row>
    <row r="9" spans="1:12" ht="15">
      <c r="A9" s="13" t="s">
        <v>41</v>
      </c>
      <c r="B9" s="14"/>
      <c r="C9" s="61" t="s">
        <v>2</v>
      </c>
      <c r="D9" s="62"/>
      <c r="L9" s="78"/>
    </row>
    <row r="10" spans="1:12" ht="15.75" thickBot="1">
      <c r="A10" s="18" t="s">
        <v>0</v>
      </c>
      <c r="B10" s="19"/>
      <c r="C10" s="20" t="s">
        <v>16</v>
      </c>
      <c r="D10" s="21" t="s">
        <v>17</v>
      </c>
      <c r="E10" s="22" t="s">
        <v>6</v>
      </c>
      <c r="F10" s="21" t="s">
        <v>10</v>
      </c>
      <c r="G10" s="21" t="s">
        <v>11</v>
      </c>
      <c r="H10" s="22" t="s">
        <v>7</v>
      </c>
      <c r="I10" s="21" t="s">
        <v>18</v>
      </c>
      <c r="J10" s="21" t="s">
        <v>19</v>
      </c>
      <c r="K10" s="22" t="s">
        <v>8</v>
      </c>
      <c r="L10" s="23" t="s">
        <v>3</v>
      </c>
    </row>
    <row r="11" spans="1:13" ht="15.75" thickTop="1">
      <c r="A11" s="51" t="s">
        <v>45</v>
      </c>
      <c r="B11" s="52"/>
      <c r="C11" s="79">
        <v>84</v>
      </c>
      <c r="D11" s="80">
        <v>91</v>
      </c>
      <c r="E11" s="67">
        <f>C11+D11</f>
        <v>175</v>
      </c>
      <c r="F11" s="80">
        <v>83</v>
      </c>
      <c r="G11" s="80">
        <v>79</v>
      </c>
      <c r="H11" s="67">
        <f>F11+G11</f>
        <v>162</v>
      </c>
      <c r="I11" s="80">
        <v>82</v>
      </c>
      <c r="J11" s="80">
        <v>82</v>
      </c>
      <c r="K11" s="67">
        <f>I11+J11</f>
        <v>164</v>
      </c>
      <c r="L11" s="68">
        <f>E11+H11+K11</f>
        <v>501</v>
      </c>
      <c r="M11" s="1" t="s">
        <v>44</v>
      </c>
    </row>
    <row r="12" spans="1:12" ht="15">
      <c r="A12" s="30" t="s">
        <v>42</v>
      </c>
      <c r="B12" s="31"/>
      <c r="C12" s="69">
        <v>84</v>
      </c>
      <c r="D12" s="70">
        <v>81</v>
      </c>
      <c r="E12" s="67">
        <f>C12+D12</f>
        <v>165</v>
      </c>
      <c r="F12" s="70">
        <v>73</v>
      </c>
      <c r="G12" s="70">
        <v>68</v>
      </c>
      <c r="H12" s="67">
        <f>F12+G12</f>
        <v>141</v>
      </c>
      <c r="I12" s="70">
        <v>75</v>
      </c>
      <c r="J12" s="70">
        <v>74</v>
      </c>
      <c r="K12" s="67">
        <f>I12+J12</f>
        <v>149</v>
      </c>
      <c r="L12" s="68">
        <f>E12+H12+K12</f>
        <v>455</v>
      </c>
    </row>
    <row r="13" spans="1:13" ht="15">
      <c r="A13" s="30" t="s">
        <v>43</v>
      </c>
      <c r="B13" s="31"/>
      <c r="C13" s="69">
        <v>86</v>
      </c>
      <c r="D13" s="70">
        <v>76</v>
      </c>
      <c r="E13" s="67">
        <f>C13+D13</f>
        <v>162</v>
      </c>
      <c r="F13" s="70">
        <v>78</v>
      </c>
      <c r="G13" s="70">
        <v>81</v>
      </c>
      <c r="H13" s="67">
        <f>F13+G13</f>
        <v>159</v>
      </c>
      <c r="I13" s="70">
        <v>78</v>
      </c>
      <c r="J13" s="70">
        <v>81</v>
      </c>
      <c r="K13" s="67">
        <f>I13+J13</f>
        <v>159</v>
      </c>
      <c r="L13" s="68">
        <f>E13+H13+K13</f>
        <v>480</v>
      </c>
      <c r="M13" s="1" t="s">
        <v>44</v>
      </c>
    </row>
    <row r="14" spans="1:13" ht="15.75" thickBot="1">
      <c r="A14" s="34" t="s">
        <v>52</v>
      </c>
      <c r="B14" s="35"/>
      <c r="C14" s="72">
        <v>93</v>
      </c>
      <c r="D14" s="73">
        <v>94</v>
      </c>
      <c r="E14" s="67">
        <f>C14+D14</f>
        <v>187</v>
      </c>
      <c r="F14" s="73">
        <v>68</v>
      </c>
      <c r="G14" s="73">
        <v>71</v>
      </c>
      <c r="H14" s="67">
        <f>F14+G14</f>
        <v>139</v>
      </c>
      <c r="I14" s="73">
        <v>86</v>
      </c>
      <c r="J14" s="73">
        <v>86</v>
      </c>
      <c r="K14" s="67">
        <f>I14+J14</f>
        <v>172</v>
      </c>
      <c r="L14" s="68">
        <f>E14+H14+K14</f>
        <v>498</v>
      </c>
      <c r="M14" s="1" t="s">
        <v>44</v>
      </c>
    </row>
    <row r="15" spans="1:12" ht="15.75" thickBot="1">
      <c r="A15" s="39" t="s">
        <v>1</v>
      </c>
      <c r="B15" s="40"/>
      <c r="C15" s="74"/>
      <c r="D15" s="75"/>
      <c r="E15" s="76">
        <f>SUM(E11:E14)</f>
        <v>689</v>
      </c>
      <c r="F15" s="75"/>
      <c r="G15" s="75"/>
      <c r="H15" s="76">
        <f>SUM(H11:H14)</f>
        <v>601</v>
      </c>
      <c r="I15" s="75"/>
      <c r="J15" s="75"/>
      <c r="K15" s="76">
        <f>SUM(K11:K14)</f>
        <v>644</v>
      </c>
      <c r="L15" s="81">
        <f>SUM(L11:L14)</f>
        <v>1934</v>
      </c>
    </row>
    <row r="16" spans="1:12" ht="15.75" thickBot="1">
      <c r="A16" s="48"/>
      <c r="B16" s="3"/>
      <c r="C16" s="4"/>
      <c r="D16" s="4"/>
      <c r="E16" s="3"/>
      <c r="F16" s="4"/>
      <c r="G16" s="4"/>
      <c r="H16" s="3"/>
      <c r="I16" s="4"/>
      <c r="J16" s="4"/>
      <c r="K16" s="3"/>
      <c r="L16" s="3"/>
    </row>
    <row r="17" spans="1:12" ht="15">
      <c r="A17" s="13" t="s">
        <v>36</v>
      </c>
      <c r="B17" s="14"/>
      <c r="C17" s="61" t="s">
        <v>4</v>
      </c>
      <c r="D17" s="62"/>
      <c r="E17" s="62"/>
      <c r="F17" s="62"/>
      <c r="G17" s="62"/>
      <c r="H17" s="62"/>
      <c r="I17" s="62"/>
      <c r="J17" s="62"/>
      <c r="K17" s="62"/>
      <c r="L17" s="63"/>
    </row>
    <row r="18" spans="1:12" ht="15.75" thickBot="1">
      <c r="A18" s="18" t="s">
        <v>0</v>
      </c>
      <c r="B18" s="19"/>
      <c r="C18" s="20" t="s">
        <v>16</v>
      </c>
      <c r="D18" s="21" t="s">
        <v>17</v>
      </c>
      <c r="E18" s="22" t="s">
        <v>6</v>
      </c>
      <c r="F18" s="21" t="s">
        <v>10</v>
      </c>
      <c r="G18" s="21" t="s">
        <v>11</v>
      </c>
      <c r="H18" s="22" t="s">
        <v>7</v>
      </c>
      <c r="I18" s="21" t="s">
        <v>18</v>
      </c>
      <c r="J18" s="21" t="s">
        <v>19</v>
      </c>
      <c r="K18" s="22" t="s">
        <v>8</v>
      </c>
      <c r="L18" s="23" t="s">
        <v>3</v>
      </c>
    </row>
    <row r="19" spans="1:12" ht="15.75" thickTop="1">
      <c r="A19" s="51" t="s">
        <v>47</v>
      </c>
      <c r="B19" s="52"/>
      <c r="C19" s="79">
        <v>48</v>
      </c>
      <c r="D19" s="80">
        <v>41</v>
      </c>
      <c r="E19" s="82">
        <f>SUM(C19:D19)</f>
        <v>89</v>
      </c>
      <c r="F19" s="80">
        <v>31</v>
      </c>
      <c r="G19" s="80">
        <v>38</v>
      </c>
      <c r="H19" s="82">
        <f>SUM(F19:G19)</f>
        <v>69</v>
      </c>
      <c r="I19" s="80">
        <v>35</v>
      </c>
      <c r="J19" s="80">
        <v>60</v>
      </c>
      <c r="K19" s="82">
        <f>SUM(I19:J19)</f>
        <v>95</v>
      </c>
      <c r="L19" s="68">
        <f>E19+H19+K19</f>
        <v>253</v>
      </c>
    </row>
    <row r="20" spans="1:13" ht="15">
      <c r="A20" s="1" t="s">
        <v>54</v>
      </c>
      <c r="B20" s="52"/>
      <c r="C20" s="1">
        <v>89</v>
      </c>
      <c r="D20" s="70">
        <v>86</v>
      </c>
      <c r="E20" s="82">
        <f>SUM(C20:D20)</f>
        <v>175</v>
      </c>
      <c r="F20" s="70">
        <v>72</v>
      </c>
      <c r="G20" s="70">
        <v>52</v>
      </c>
      <c r="H20" s="82">
        <f>SUM(F20:G20)</f>
        <v>124</v>
      </c>
      <c r="I20" s="70">
        <v>75</v>
      </c>
      <c r="J20" s="70">
        <v>77</v>
      </c>
      <c r="K20" s="82">
        <f>SUM(I20:J20)</f>
        <v>152</v>
      </c>
      <c r="L20" s="68">
        <f>E20+H20+K20</f>
        <v>451</v>
      </c>
      <c r="M20" s="1" t="s">
        <v>44</v>
      </c>
    </row>
    <row r="21" spans="1:13" ht="15">
      <c r="A21" s="30" t="s">
        <v>49</v>
      </c>
      <c r="B21" s="31"/>
      <c r="C21" s="69">
        <v>76</v>
      </c>
      <c r="D21" s="70">
        <v>66</v>
      </c>
      <c r="E21" s="82">
        <f>SUM(C21:D21)</f>
        <v>142</v>
      </c>
      <c r="F21" s="70">
        <v>38</v>
      </c>
      <c r="G21" s="70">
        <v>29</v>
      </c>
      <c r="H21" s="82">
        <f>SUM(F21:G21)</f>
        <v>67</v>
      </c>
      <c r="I21" s="70">
        <v>32</v>
      </c>
      <c r="J21" s="70">
        <v>44</v>
      </c>
      <c r="K21" s="82">
        <f>SUM(I21:J21)</f>
        <v>76</v>
      </c>
      <c r="L21" s="68">
        <f>E21+H21+K21</f>
        <v>285</v>
      </c>
      <c r="M21" s="1" t="s">
        <v>44</v>
      </c>
    </row>
    <row r="22" spans="1:13" ht="15.75" thickBot="1">
      <c r="A22" s="30" t="s">
        <v>50</v>
      </c>
      <c r="B22" s="31"/>
      <c r="C22" s="79">
        <v>84</v>
      </c>
      <c r="D22" s="80">
        <v>80</v>
      </c>
      <c r="E22" s="82">
        <f>SUM(C22:D22)</f>
        <v>164</v>
      </c>
      <c r="F22" s="80">
        <v>53</v>
      </c>
      <c r="G22" s="80">
        <v>69</v>
      </c>
      <c r="H22" s="82">
        <f>SUM(F22:G22)</f>
        <v>122</v>
      </c>
      <c r="I22" s="80">
        <v>80</v>
      </c>
      <c r="J22" s="80">
        <v>81</v>
      </c>
      <c r="K22" s="82">
        <f>SUM(I22:J22)</f>
        <v>161</v>
      </c>
      <c r="L22" s="68">
        <f>E22+H22+K22</f>
        <v>447</v>
      </c>
      <c r="M22" s="1" t="s">
        <v>44</v>
      </c>
    </row>
    <row r="23" spans="1:12" ht="15.75" thickBot="1">
      <c r="A23" s="39" t="s">
        <v>1</v>
      </c>
      <c r="B23" s="40"/>
      <c r="C23" s="74"/>
      <c r="D23" s="75"/>
      <c r="E23" s="76">
        <f>SUM(E19:E22)</f>
        <v>570</v>
      </c>
      <c r="F23" s="75"/>
      <c r="G23" s="75"/>
      <c r="H23" s="76">
        <f>SUM(H19:H22)</f>
        <v>382</v>
      </c>
      <c r="I23" s="75"/>
      <c r="J23" s="75"/>
      <c r="K23" s="76">
        <f>SUM(K19:K22)</f>
        <v>484</v>
      </c>
      <c r="L23" s="76">
        <f>SUM(L19:L22)</f>
        <v>1436</v>
      </c>
    </row>
    <row r="24" spans="1:12" ht="15.75" thickBot="1">
      <c r="A24" s="2"/>
      <c r="B24" s="2"/>
      <c r="C24" s="2" t="s">
        <v>9</v>
      </c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13" t="s">
        <v>41</v>
      </c>
      <c r="B25" s="14"/>
      <c r="C25" s="61" t="s">
        <v>4</v>
      </c>
      <c r="D25" s="62"/>
      <c r="E25" s="62"/>
      <c r="F25" s="62"/>
      <c r="G25" s="62"/>
      <c r="H25" s="62"/>
      <c r="I25" s="62"/>
      <c r="J25" s="62"/>
      <c r="K25" s="62"/>
      <c r="L25" s="63"/>
    </row>
    <row r="26" spans="1:12" ht="15.75" thickBot="1">
      <c r="A26" s="18" t="s">
        <v>0</v>
      </c>
      <c r="B26" s="19"/>
      <c r="C26" s="20" t="s">
        <v>16</v>
      </c>
      <c r="D26" s="21" t="s">
        <v>17</v>
      </c>
      <c r="E26" s="22" t="s">
        <v>6</v>
      </c>
      <c r="F26" s="21" t="s">
        <v>10</v>
      </c>
      <c r="G26" s="21" t="s">
        <v>11</v>
      </c>
      <c r="H26" s="22" t="s">
        <v>7</v>
      </c>
      <c r="I26" s="21" t="s">
        <v>18</v>
      </c>
      <c r="J26" s="21" t="s">
        <v>19</v>
      </c>
      <c r="K26" s="22" t="s">
        <v>8</v>
      </c>
      <c r="L26" s="23" t="s">
        <v>3</v>
      </c>
    </row>
    <row r="27" spans="1:13" ht="15.75" thickTop="1">
      <c r="A27" s="51" t="s">
        <v>51</v>
      </c>
      <c r="B27" s="52"/>
      <c r="C27" s="79">
        <v>91</v>
      </c>
      <c r="D27" s="80">
        <v>94</v>
      </c>
      <c r="E27" s="82">
        <f>SUM(C27:D27)</f>
        <v>185</v>
      </c>
      <c r="F27" s="80">
        <v>72</v>
      </c>
      <c r="G27" s="80">
        <v>52</v>
      </c>
      <c r="H27" s="82">
        <f>SUM(F27:G27)</f>
        <v>124</v>
      </c>
      <c r="I27" s="80">
        <v>80</v>
      </c>
      <c r="J27" s="80">
        <v>72</v>
      </c>
      <c r="K27" s="82">
        <f>SUM(I27:J27)</f>
        <v>152</v>
      </c>
      <c r="L27" s="68">
        <f>E27+H27+K27</f>
        <v>461</v>
      </c>
      <c r="M27" s="1" t="s">
        <v>44</v>
      </c>
    </row>
    <row r="28" spans="1:13" ht="15">
      <c r="A28" s="30" t="s">
        <v>53</v>
      </c>
      <c r="B28" s="31"/>
      <c r="C28" s="69">
        <v>87</v>
      </c>
      <c r="D28" s="70">
        <v>90</v>
      </c>
      <c r="E28" s="82">
        <f>SUM(C28:D28)</f>
        <v>177</v>
      </c>
      <c r="F28" s="70">
        <v>54</v>
      </c>
      <c r="G28" s="70">
        <v>70</v>
      </c>
      <c r="H28" s="82">
        <f>SUM(F28:G28)</f>
        <v>124</v>
      </c>
      <c r="I28" s="70">
        <v>83</v>
      </c>
      <c r="J28" s="70">
        <v>72</v>
      </c>
      <c r="K28" s="82">
        <f>SUM(I28:J28)</f>
        <v>155</v>
      </c>
      <c r="L28" s="68">
        <f>E28+H28+K28</f>
        <v>456</v>
      </c>
      <c r="M28" s="1" t="s">
        <v>44</v>
      </c>
    </row>
    <row r="29" spans="1:12" ht="15">
      <c r="A29" s="30" t="s">
        <v>46</v>
      </c>
      <c r="B29" s="31"/>
      <c r="C29" s="69">
        <v>76</v>
      </c>
      <c r="D29" s="70">
        <v>84</v>
      </c>
      <c r="E29" s="82">
        <f>SUM(C29:D29)</f>
        <v>160</v>
      </c>
      <c r="F29" s="70">
        <v>78</v>
      </c>
      <c r="G29" s="70">
        <v>58</v>
      </c>
      <c r="H29" s="82">
        <f>SUM(F29:G29)</f>
        <v>136</v>
      </c>
      <c r="I29" s="70">
        <v>65</v>
      </c>
      <c r="J29" s="70">
        <v>57</v>
      </c>
      <c r="K29" s="82">
        <f>SUM(I29:J29)</f>
        <v>122</v>
      </c>
      <c r="L29" s="68">
        <f>E29+H29+K29</f>
        <v>418</v>
      </c>
    </row>
    <row r="30" spans="1:12" ht="15.75" thickBot="1">
      <c r="A30" s="34" t="s">
        <v>20</v>
      </c>
      <c r="B30" s="35"/>
      <c r="C30" s="72">
        <v>79</v>
      </c>
      <c r="D30" s="73">
        <v>89</v>
      </c>
      <c r="E30" s="82">
        <f>SUM(C30:D30)</f>
        <v>168</v>
      </c>
      <c r="F30" s="73">
        <v>50</v>
      </c>
      <c r="G30" s="73">
        <v>58</v>
      </c>
      <c r="H30" s="82">
        <f>SUM(F30:G30)</f>
        <v>108</v>
      </c>
      <c r="I30" s="73">
        <v>65</v>
      </c>
      <c r="J30" s="73">
        <v>61</v>
      </c>
      <c r="K30" s="82">
        <f>SUM(I30:J30)</f>
        <v>126</v>
      </c>
      <c r="L30" s="68">
        <f>E30+H30+K30</f>
        <v>402</v>
      </c>
    </row>
    <row r="31" spans="1:12" ht="15.75" thickBot="1">
      <c r="A31" s="39" t="s">
        <v>1</v>
      </c>
      <c r="B31" s="40"/>
      <c r="C31" s="74"/>
      <c r="D31" s="75"/>
      <c r="E31" s="76">
        <f>SUM(E27:E30)</f>
        <v>690</v>
      </c>
      <c r="F31" s="75"/>
      <c r="G31" s="75"/>
      <c r="H31" s="76">
        <f>SUM(H27:H30)</f>
        <v>492</v>
      </c>
      <c r="I31" s="75"/>
      <c r="J31" s="75"/>
      <c r="K31" s="76">
        <f>SUM(K27:K30)</f>
        <v>555</v>
      </c>
      <c r="L31" s="77">
        <f>SUM(L27:L30)</f>
        <v>1737</v>
      </c>
    </row>
    <row r="32" spans="1:2" ht="15.75" thickBot="1">
      <c r="A32" s="57"/>
      <c r="B32" s="57"/>
    </row>
    <row r="33" spans="1:12" ht="15">
      <c r="A33" s="13" t="s">
        <v>36</v>
      </c>
      <c r="B33" s="14"/>
      <c r="C33" s="61" t="s">
        <v>5</v>
      </c>
      <c r="D33" s="62"/>
      <c r="E33" s="62"/>
      <c r="F33" s="62"/>
      <c r="G33" s="62"/>
      <c r="H33" s="62"/>
      <c r="I33" s="62"/>
      <c r="J33" s="62"/>
      <c r="K33" s="62"/>
      <c r="L33" s="63"/>
    </row>
    <row r="34" spans="1:12" ht="15.75" thickBot="1">
      <c r="A34" s="18" t="s">
        <v>0</v>
      </c>
      <c r="B34" s="19"/>
      <c r="C34" s="20" t="s">
        <v>16</v>
      </c>
      <c r="D34" s="21" t="s">
        <v>17</v>
      </c>
      <c r="E34" s="22" t="s">
        <v>6</v>
      </c>
      <c r="F34" s="21" t="s">
        <v>10</v>
      </c>
      <c r="G34" s="21" t="s">
        <v>11</v>
      </c>
      <c r="H34" s="22" t="s">
        <v>7</v>
      </c>
      <c r="I34" s="21" t="s">
        <v>18</v>
      </c>
      <c r="J34" s="21" t="s">
        <v>19</v>
      </c>
      <c r="K34" s="22" t="s">
        <v>8</v>
      </c>
      <c r="L34" s="23" t="s">
        <v>3</v>
      </c>
    </row>
    <row r="35" spans="1:12" ht="15.75" thickTop="1">
      <c r="A35" s="30" t="s">
        <v>48</v>
      </c>
      <c r="B35" s="56"/>
      <c r="C35" s="79">
        <v>72</v>
      </c>
      <c r="D35" s="80">
        <v>66</v>
      </c>
      <c r="E35" s="82">
        <f>SUM(C35:D35)</f>
        <v>138</v>
      </c>
      <c r="F35" s="80">
        <v>55</v>
      </c>
      <c r="G35" s="80">
        <v>55</v>
      </c>
      <c r="H35" s="82">
        <f>SUM(F35:G35)</f>
        <v>110</v>
      </c>
      <c r="I35" s="80">
        <v>56</v>
      </c>
      <c r="J35" s="80">
        <v>59</v>
      </c>
      <c r="K35" s="82">
        <f>SUM(I35:J35)</f>
        <v>115</v>
      </c>
      <c r="L35" s="68">
        <f>E35+H35+K35</f>
        <v>363</v>
      </c>
    </row>
    <row r="36" spans="1:12" ht="15">
      <c r="A36" s="83" t="s">
        <v>55</v>
      </c>
      <c r="B36" s="59"/>
      <c r="C36" s="84">
        <v>69</v>
      </c>
      <c r="D36" s="70">
        <v>78</v>
      </c>
      <c r="E36" s="82">
        <f>SUM(C36:D36)</f>
        <v>147</v>
      </c>
      <c r="F36" s="70">
        <v>25</v>
      </c>
      <c r="G36" s="70">
        <v>17</v>
      </c>
      <c r="H36" s="82">
        <f>SUM(F36:G36)</f>
        <v>42</v>
      </c>
      <c r="I36" s="70">
        <v>56</v>
      </c>
      <c r="J36" s="70">
        <v>49</v>
      </c>
      <c r="K36" s="82">
        <f>SUM(I36:J36)</f>
        <v>105</v>
      </c>
      <c r="L36" s="68">
        <f>E36+H36+K36</f>
        <v>294</v>
      </c>
    </row>
    <row r="37" spans="1:12" ht="15">
      <c r="A37" s="78"/>
      <c r="B37" s="52"/>
      <c r="C37" s="69"/>
      <c r="D37" s="70"/>
      <c r="E37" s="85"/>
      <c r="F37" s="70"/>
      <c r="G37" s="70"/>
      <c r="H37" s="85"/>
      <c r="I37" s="70"/>
      <c r="J37" s="70"/>
      <c r="K37" s="85"/>
      <c r="L37" s="86"/>
    </row>
    <row r="38" spans="2:12" ht="15.75" thickBot="1">
      <c r="B38" s="35"/>
      <c r="C38" s="87"/>
      <c r="D38" s="88"/>
      <c r="E38" s="89"/>
      <c r="F38" s="90"/>
      <c r="G38" s="88"/>
      <c r="H38" s="91"/>
      <c r="I38" s="88"/>
      <c r="J38" s="88"/>
      <c r="K38" s="82"/>
      <c r="L38" s="68"/>
    </row>
    <row r="39" spans="1:12" ht="15.75" thickBot="1">
      <c r="A39" s="39" t="s">
        <v>1</v>
      </c>
      <c r="B39" s="40"/>
      <c r="C39" s="92"/>
      <c r="D39" s="75"/>
      <c r="E39" s="76">
        <f>SUM(E35:E38)</f>
        <v>285</v>
      </c>
      <c r="F39" s="74"/>
      <c r="G39" s="75"/>
      <c r="H39" s="76">
        <f>SUM(H35:H38)</f>
        <v>152</v>
      </c>
      <c r="I39" s="75" t="s">
        <v>9</v>
      </c>
      <c r="J39" s="75"/>
      <c r="K39" s="76">
        <f>SUM(K35:K38)</f>
        <v>220</v>
      </c>
      <c r="L39" s="77">
        <f>SUM(L35:L38)</f>
        <v>657</v>
      </c>
    </row>
    <row r="40" spans="1:4" ht="15.75" thickBot="1">
      <c r="A40" s="57"/>
      <c r="B40" s="57"/>
      <c r="D40" s="57"/>
    </row>
    <row r="41" spans="1:12" ht="15">
      <c r="A41" s="13" t="s">
        <v>41</v>
      </c>
      <c r="B41" s="14"/>
      <c r="C41" s="61" t="s">
        <v>5</v>
      </c>
      <c r="D41" s="2"/>
      <c r="E41" s="62"/>
      <c r="F41" s="62"/>
      <c r="G41" s="62"/>
      <c r="H41" s="62"/>
      <c r="I41" s="62"/>
      <c r="J41" s="62"/>
      <c r="K41" s="62"/>
      <c r="L41" s="63"/>
    </row>
    <row r="42" spans="1:12" ht="15.75" thickBot="1">
      <c r="A42" s="18" t="s">
        <v>0</v>
      </c>
      <c r="B42" s="19"/>
      <c r="C42" s="20" t="s">
        <v>16</v>
      </c>
      <c r="D42" s="21" t="s">
        <v>17</v>
      </c>
      <c r="E42" s="22" t="s">
        <v>6</v>
      </c>
      <c r="F42" s="21" t="s">
        <v>10</v>
      </c>
      <c r="G42" s="21" t="s">
        <v>11</v>
      </c>
      <c r="H42" s="22" t="s">
        <v>7</v>
      </c>
      <c r="I42" s="21" t="s">
        <v>18</v>
      </c>
      <c r="J42" s="21" t="s">
        <v>19</v>
      </c>
      <c r="K42" s="22" t="s">
        <v>8</v>
      </c>
      <c r="L42" s="23" t="s">
        <v>3</v>
      </c>
    </row>
    <row r="43" spans="1:12" ht="15.75" thickTop="1">
      <c r="A43" s="51" t="s">
        <v>35</v>
      </c>
      <c r="B43" s="52"/>
      <c r="C43" s="79">
        <v>84</v>
      </c>
      <c r="D43" s="80">
        <v>87</v>
      </c>
      <c r="E43" s="82">
        <f>SUM(C43:D43)</f>
        <v>171</v>
      </c>
      <c r="F43" s="80">
        <v>56</v>
      </c>
      <c r="G43" s="80">
        <v>67</v>
      </c>
      <c r="H43" s="82">
        <f>SUM(F43:G43)</f>
        <v>123</v>
      </c>
      <c r="I43" s="80">
        <v>54</v>
      </c>
      <c r="J43" s="80">
        <v>53</v>
      </c>
      <c r="K43" s="82">
        <f>SUM(I43:J43)</f>
        <v>107</v>
      </c>
      <c r="L43" s="68">
        <f>E43+H43+K43</f>
        <v>401</v>
      </c>
    </row>
    <row r="44" spans="1:12" ht="15">
      <c r="A44" s="34"/>
      <c r="B44" s="35"/>
      <c r="C44" s="72"/>
      <c r="D44" s="73"/>
      <c r="E44" s="82">
        <f>SUM(C44:D44)</f>
        <v>0</v>
      </c>
      <c r="F44" s="73"/>
      <c r="G44" s="73"/>
      <c r="H44" s="82">
        <f>SUM(F44:G44)</f>
        <v>0</v>
      </c>
      <c r="I44" s="73"/>
      <c r="J44" s="73"/>
      <c r="K44" s="82">
        <f>SUM(I44:J44)</f>
        <v>0</v>
      </c>
      <c r="L44" s="68">
        <f>E44+H44+K44</f>
        <v>0</v>
      </c>
    </row>
    <row r="45" spans="1:12" ht="15">
      <c r="A45" s="30"/>
      <c r="B45" s="31"/>
      <c r="C45" s="69"/>
      <c r="D45" s="70"/>
      <c r="E45" s="82">
        <f>SUM(C45:D45)</f>
        <v>0</v>
      </c>
      <c r="F45" s="70"/>
      <c r="G45" s="70"/>
      <c r="H45" s="82">
        <f>SUM(F45:G45)</f>
        <v>0</v>
      </c>
      <c r="I45" s="70"/>
      <c r="J45" s="70"/>
      <c r="K45" s="82">
        <f>SUM(I45:J45)</f>
        <v>0</v>
      </c>
      <c r="L45" s="68">
        <f>E45+H45+K45</f>
        <v>0</v>
      </c>
    </row>
    <row r="46" spans="1:12" ht="15.75" thickBot="1">
      <c r="A46" s="30"/>
      <c r="B46" s="35"/>
      <c r="C46" s="72"/>
      <c r="D46" s="73"/>
      <c r="E46" s="82">
        <f>SUM(C46:D46)</f>
        <v>0</v>
      </c>
      <c r="F46" s="73"/>
      <c r="G46" s="73"/>
      <c r="H46" s="82">
        <f>SUM(F46:G46)</f>
        <v>0</v>
      </c>
      <c r="I46" s="73"/>
      <c r="J46" s="73"/>
      <c r="K46" s="82">
        <f>SUM(I46:J46)</f>
        <v>0</v>
      </c>
      <c r="L46" s="68">
        <f>E46+H46+K46</f>
        <v>0</v>
      </c>
    </row>
    <row r="47" spans="1:12" ht="15.75" thickBot="1">
      <c r="A47" s="39" t="s">
        <v>1</v>
      </c>
      <c r="B47" s="40"/>
      <c r="C47" s="74"/>
      <c r="D47" s="75"/>
      <c r="E47" s="76">
        <f>SUM(E43:E46)</f>
        <v>171</v>
      </c>
      <c r="F47" s="75"/>
      <c r="G47" s="75"/>
      <c r="H47" s="76">
        <f>SUM(H43:H46)</f>
        <v>123</v>
      </c>
      <c r="I47" s="75"/>
      <c r="J47" s="75"/>
      <c r="K47" s="76">
        <f>SUM(K43:K46)</f>
        <v>107</v>
      </c>
      <c r="L47" s="76">
        <f>SUM(L43:L46)</f>
        <v>401</v>
      </c>
    </row>
  </sheetData>
  <printOptions gridLines="1" headings="1" horizontalCentered="1"/>
  <pageMargins left="0.5" right="0.5" top="0.5" bottom="0.5" header="0.5" footer="0.5"/>
  <pageSetup fitToHeight="1" fitToWidth="1" orientation="portrait" scale="67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E7" sqref="E7"/>
    </sheetView>
  </sheetViews>
  <sheetFormatPr defaultColWidth="11.57421875" defaultRowHeight="12.75"/>
  <cols>
    <col min="1" max="16384" width="11.421875" style="0" customWidth="1"/>
  </cols>
  <sheetData>
    <row r="1" spans="1:4" ht="15.75">
      <c r="A1" s="5" t="s">
        <v>21</v>
      </c>
      <c r="B1" s="6"/>
      <c r="C1" s="7">
        <v>40476</v>
      </c>
      <c r="D1" s="6"/>
    </row>
    <row r="2" spans="1:4" ht="15.75">
      <c r="A2" s="8" t="s">
        <v>22</v>
      </c>
      <c r="B2" s="6">
        <v>477</v>
      </c>
      <c r="C2" s="6">
        <v>515</v>
      </c>
      <c r="D2" s="6"/>
    </row>
    <row r="3" spans="1:5" ht="15.75">
      <c r="A3" s="8" t="s">
        <v>23</v>
      </c>
      <c r="B3" s="6">
        <v>510</v>
      </c>
      <c r="C3" s="6"/>
      <c r="D3" s="6"/>
      <c r="E3">
        <v>518</v>
      </c>
    </row>
    <row r="4" spans="1:4" ht="15.75">
      <c r="A4" s="8" t="s">
        <v>24</v>
      </c>
      <c r="B4" s="6">
        <v>451</v>
      </c>
      <c r="C4" s="6">
        <v>509</v>
      </c>
      <c r="D4" s="6"/>
    </row>
    <row r="5" spans="1:4" ht="15.75">
      <c r="A5" s="8" t="s">
        <v>25</v>
      </c>
      <c r="B5" s="6">
        <v>498</v>
      </c>
      <c r="C5" s="6"/>
      <c r="D5" s="6"/>
    </row>
    <row r="6" spans="1:5" ht="15.75">
      <c r="A6" s="8" t="s">
        <v>26</v>
      </c>
      <c r="B6" s="6">
        <v>471</v>
      </c>
      <c r="C6" s="6">
        <v>474</v>
      </c>
      <c r="D6" s="6">
        <v>481</v>
      </c>
      <c r="E6" s="6">
        <v>489</v>
      </c>
    </row>
    <row r="7" spans="1:5" ht="15.75">
      <c r="A7" s="8" t="s">
        <v>27</v>
      </c>
      <c r="B7" s="6">
        <v>538</v>
      </c>
      <c r="C7" s="6">
        <v>541</v>
      </c>
      <c r="D7" s="6"/>
      <c r="E7">
        <v>562</v>
      </c>
    </row>
    <row r="8" spans="1:4" ht="15.75">
      <c r="A8" s="8" t="s">
        <v>28</v>
      </c>
      <c r="B8" s="6">
        <v>430</v>
      </c>
      <c r="C8" s="6">
        <v>452</v>
      </c>
      <c r="D8" s="6">
        <v>467</v>
      </c>
    </row>
    <row r="9" spans="1:4" ht="15.75">
      <c r="A9" s="8" t="s">
        <v>29</v>
      </c>
      <c r="B9" s="6">
        <v>534</v>
      </c>
      <c r="C9" s="6"/>
      <c r="D9" s="6">
        <v>550</v>
      </c>
    </row>
    <row r="10" spans="1:5" ht="15.75">
      <c r="A10" s="8" t="s">
        <v>30</v>
      </c>
      <c r="B10" s="6">
        <v>512</v>
      </c>
      <c r="C10" s="6">
        <v>523</v>
      </c>
      <c r="D10" s="6"/>
      <c r="E10">
        <v>545</v>
      </c>
    </row>
    <row r="11" spans="1:4" ht="15.75">
      <c r="A11" s="8" t="s">
        <v>31</v>
      </c>
      <c r="B11" s="6">
        <v>520</v>
      </c>
      <c r="C11" s="6"/>
      <c r="D11" s="6"/>
    </row>
    <row r="12" spans="1:4" ht="15.75">
      <c r="A12" s="8" t="s">
        <v>32</v>
      </c>
      <c r="B12" s="6">
        <v>305</v>
      </c>
      <c r="C12" s="6"/>
      <c r="D12" s="6"/>
    </row>
    <row r="13" spans="1:5" ht="15.75">
      <c r="A13" s="9"/>
      <c r="B13" s="6"/>
      <c r="C13" s="7">
        <v>40476</v>
      </c>
      <c r="D13" s="7">
        <v>40481</v>
      </c>
      <c r="E13" s="10">
        <v>40486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J10" sqref="J10"/>
    </sheetView>
  </sheetViews>
  <sheetFormatPr defaultColWidth="11.57421875" defaultRowHeight="12.75"/>
  <cols>
    <col min="1" max="16384" width="11.421875" style="11" customWidth="1"/>
  </cols>
  <sheetData>
    <row r="1" spans="1:5" ht="15.75">
      <c r="A1" s="8" t="s">
        <v>23</v>
      </c>
      <c r="B1" s="5">
        <v>403</v>
      </c>
      <c r="C1" s="6">
        <v>410</v>
      </c>
      <c r="D1" s="6">
        <v>417</v>
      </c>
      <c r="E1" s="11">
        <v>461</v>
      </c>
    </row>
    <row r="2" spans="1:5" ht="15.75">
      <c r="A2" s="8" t="s">
        <v>30</v>
      </c>
      <c r="B2" s="5">
        <v>487</v>
      </c>
      <c r="C2" s="6">
        <v>500</v>
      </c>
      <c r="D2" s="6"/>
      <c r="E2" s="11">
        <v>501</v>
      </c>
    </row>
    <row r="3" spans="1:5" ht="15.75">
      <c r="A3" s="8" t="s">
        <v>27</v>
      </c>
      <c r="B3" s="5">
        <v>466</v>
      </c>
      <c r="C3" s="6"/>
      <c r="D3" s="6"/>
      <c r="E3" s="11">
        <v>480</v>
      </c>
    </row>
    <row r="4" spans="1:4" ht="15.75">
      <c r="A4" s="8" t="s">
        <v>28</v>
      </c>
      <c r="B4" s="5">
        <v>436</v>
      </c>
      <c r="C4" s="6"/>
      <c r="D4" s="6"/>
    </row>
    <row r="5" spans="1:5" ht="15.75">
      <c r="A5" s="8" t="s">
        <v>26</v>
      </c>
      <c r="B5" s="5">
        <v>402</v>
      </c>
      <c r="C5" s="6">
        <v>404</v>
      </c>
      <c r="D5" s="6">
        <v>408</v>
      </c>
      <c r="E5" s="11">
        <v>456</v>
      </c>
    </row>
    <row r="6" spans="1:4" ht="15.75">
      <c r="A6" s="8" t="s">
        <v>31</v>
      </c>
      <c r="B6" s="5">
        <v>470</v>
      </c>
      <c r="C6" s="6"/>
      <c r="D6" s="6"/>
    </row>
    <row r="7" spans="1:4" ht="15.75">
      <c r="A7" s="8" t="s">
        <v>33</v>
      </c>
      <c r="B7" s="5">
        <v>136</v>
      </c>
      <c r="C7" s="6"/>
      <c r="D7" s="6"/>
    </row>
    <row r="8" spans="1:4" ht="15.75">
      <c r="A8" s="8" t="s">
        <v>29</v>
      </c>
      <c r="B8" s="5">
        <v>496</v>
      </c>
      <c r="C8" s="6"/>
      <c r="D8" s="6"/>
    </row>
    <row r="9" spans="1:4" ht="15.75">
      <c r="A9" s="8" t="s">
        <v>22</v>
      </c>
      <c r="B9" s="5">
        <v>475</v>
      </c>
      <c r="C9" s="6">
        <v>477</v>
      </c>
      <c r="D9" s="6"/>
    </row>
    <row r="10" spans="1:4" ht="15.75">
      <c r="A10" s="8" t="s">
        <v>34</v>
      </c>
      <c r="B10" s="5">
        <v>254</v>
      </c>
      <c r="C10" s="6"/>
      <c r="D10" s="6"/>
    </row>
    <row r="11" spans="1:4" ht="15.75">
      <c r="A11" s="8" t="s">
        <v>24</v>
      </c>
      <c r="B11" s="5">
        <v>388</v>
      </c>
      <c r="C11" s="6"/>
      <c r="D11" s="6">
        <v>417</v>
      </c>
    </row>
    <row r="12" spans="1:5" ht="15.75">
      <c r="A12" s="8" t="s">
        <v>25</v>
      </c>
      <c r="B12" s="5">
        <v>451</v>
      </c>
      <c r="C12" s="6"/>
      <c r="D12" s="6">
        <v>457</v>
      </c>
      <c r="E12" s="11">
        <v>498</v>
      </c>
    </row>
    <row r="13" spans="1:4" ht="15.75">
      <c r="A13" s="8" t="s">
        <v>32</v>
      </c>
      <c r="B13" s="5"/>
      <c r="C13" s="6"/>
      <c r="D13" s="6"/>
    </row>
    <row r="14" spans="3:5" ht="15.75">
      <c r="C14" s="7">
        <v>40481</v>
      </c>
      <c r="D14" s="7">
        <v>40484</v>
      </c>
      <c r="E14" s="12">
        <v>40488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</dc:creator>
  <cp:keywords/>
  <dc:description/>
  <cp:lastModifiedBy>Tricia Yocum</cp:lastModifiedBy>
  <cp:lastPrinted>2010-11-11T18:10:10Z</cp:lastPrinted>
  <dcterms:created xsi:type="dcterms:W3CDTF">2002-10-07T00:50:05Z</dcterms:created>
  <dcterms:modified xsi:type="dcterms:W3CDTF">2010-11-11T18:10:18Z</dcterms:modified>
  <cp:category/>
  <cp:version/>
  <cp:contentType/>
  <cp:contentStatus/>
</cp:coreProperties>
</file>